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57"/>
  </bookViews>
  <sheets>
    <sheet name="面试成绩汇总表" sheetId="4" r:id="rId1"/>
    <sheet name="综合成绩汇总表" sheetId="3" r:id="rId2"/>
  </sheets>
  <definedNames>
    <definedName name="_xlnm._FilterDatabase" localSheetId="1" hidden="1">综合成绩汇总表!$A$2:$K$24</definedName>
    <definedName name="_xlnm.Print_Titles" localSheetId="1">综合成绩汇总表!$1:$2</definedName>
    <definedName name="_xlnm._FilterDatabase" localSheetId="0" hidden="1">面试成绩汇总表!$A$2:$G$2</definedName>
    <definedName name="_xlnm.Print_Titles" localSheetId="0">面试成绩汇总表!$1:$2</definedName>
  </definedNames>
  <calcPr calcId="144525" fullPrecision="0"/>
</workbook>
</file>

<file path=xl/sharedStrings.xml><?xml version="1.0" encoding="utf-8"?>
<sst xmlns="http://schemas.openxmlformats.org/spreadsheetml/2006/main" count="177" uniqueCount="89">
  <si>
    <t>附件1：海口市财政局公开招聘下属事业单位工作人员面试                                                        面试成绩汇总表</t>
  </si>
  <si>
    <t>序号</t>
  </si>
  <si>
    <t>报考岗位</t>
  </si>
  <si>
    <t>准考证号</t>
  </si>
  <si>
    <t>姓名</t>
  </si>
  <si>
    <t>抽签号</t>
  </si>
  <si>
    <t>面试成绩</t>
  </si>
  <si>
    <t>备注</t>
  </si>
  <si>
    <t>0101-管理岗1
(海口市财政预算评审中心)</t>
  </si>
  <si>
    <t>202211200102</t>
  </si>
  <si>
    <t>李雪梅</t>
  </si>
  <si>
    <t>18</t>
  </si>
  <si>
    <t>202211200103</t>
  </si>
  <si>
    <t>林金玉</t>
  </si>
  <si>
    <t>09</t>
  </si>
  <si>
    <t>0102-管理岗2
(海口市财政预算评审中心)</t>
  </si>
  <si>
    <t>202211200307</t>
  </si>
  <si>
    <t>叶仪薇</t>
  </si>
  <si>
    <t>16</t>
  </si>
  <si>
    <t>202211200301</t>
  </si>
  <si>
    <t>陈明颖</t>
  </si>
  <si>
    <t>07</t>
  </si>
  <si>
    <t>202211200310</t>
  </si>
  <si>
    <t>蔡月萍</t>
  </si>
  <si>
    <t>17</t>
  </si>
  <si>
    <t>0103-专技岗1
(海口市财政预算评审中心)</t>
  </si>
  <si>
    <t>202211200313</t>
  </si>
  <si>
    <t>曹战杰</t>
  </si>
  <si>
    <t>02</t>
  </si>
  <si>
    <t>202211200312</t>
  </si>
  <si>
    <t>王彬</t>
  </si>
  <si>
    <t>15</t>
  </si>
  <si>
    <t>202211200403</t>
  </si>
  <si>
    <t>许煌</t>
  </si>
  <si>
    <t>21</t>
  </si>
  <si>
    <t>0104-专技岗2
(海口市财政预算评审中心)</t>
  </si>
  <si>
    <t>202211200417</t>
  </si>
  <si>
    <t>周小丽</t>
  </si>
  <si>
    <t>20</t>
  </si>
  <si>
    <t>202211200416</t>
  </si>
  <si>
    <t>靳亚萌</t>
  </si>
  <si>
    <t>14</t>
  </si>
  <si>
    <t>0105-专技岗3
(海口市财政预算评审中心)</t>
  </si>
  <si>
    <t>202211200420</t>
  </si>
  <si>
    <t>张宁</t>
  </si>
  <si>
    <t>06</t>
  </si>
  <si>
    <t>202211200423</t>
  </si>
  <si>
    <t>王森</t>
  </si>
  <si>
    <t>缺考</t>
  </si>
  <si>
    <t>202211200426</t>
  </si>
  <si>
    <t>胡红坤</t>
  </si>
  <si>
    <t>01</t>
  </si>
  <si>
    <t>0201-管理岗3
(海口市彩票管理中心)</t>
  </si>
  <si>
    <t>202211200206</t>
  </si>
  <si>
    <t>陈佳馨</t>
  </si>
  <si>
    <t>19</t>
  </si>
  <si>
    <t>202211200204</t>
  </si>
  <si>
    <t>张祖凡</t>
  </si>
  <si>
    <t>10</t>
  </si>
  <si>
    <t>202211200215</t>
  </si>
  <si>
    <t>国煜桐</t>
  </si>
  <si>
    <t>12</t>
  </si>
  <si>
    <t>202211200213</t>
  </si>
  <si>
    <t>丁金芳</t>
  </si>
  <si>
    <t>03</t>
  </si>
  <si>
    <t>202211200231</t>
  </si>
  <si>
    <t>吴玉娇</t>
  </si>
  <si>
    <t>04</t>
  </si>
  <si>
    <t>202211200126</t>
  </si>
  <si>
    <t>郑丹</t>
  </si>
  <si>
    <t>22</t>
  </si>
  <si>
    <t>0202-管理岗4
(海口市彩票管理中心)</t>
  </si>
  <si>
    <t>202211200517</t>
  </si>
  <si>
    <t>莫惠洁</t>
  </si>
  <si>
    <t>05</t>
  </si>
  <si>
    <t>202211200507</t>
  </si>
  <si>
    <t>王正国</t>
  </si>
  <si>
    <t>08</t>
  </si>
  <si>
    <t>202211200511</t>
  </si>
  <si>
    <t>周彰凰</t>
  </si>
  <si>
    <t>13</t>
  </si>
  <si>
    <t>海口市财政局公开招聘下属事业单位工作人员
综合成绩汇总表</t>
  </si>
  <si>
    <t>笔试成绩</t>
  </si>
  <si>
    <t>笔试成绩*60%</t>
  </si>
  <si>
    <t>面试成绩*40%</t>
  </si>
  <si>
    <t>综合成绩</t>
  </si>
  <si>
    <t>排名</t>
  </si>
  <si>
    <t>面试未及格</t>
  </si>
  <si>
    <t>面试
缺考</t>
  </si>
</sst>
</file>

<file path=xl/styles.xml><?xml version="1.0" encoding="utf-8"?>
<styleSheet xmlns="http://schemas.openxmlformats.org/spreadsheetml/2006/main">
  <numFmts count="5">
    <numFmt numFmtId="176" formatCode="0.00;[Red]0.0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4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8"/>
      <color indexed="57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indexed="9"/>
      <name val="宋体"/>
      <charset val="134"/>
    </font>
    <font>
      <sz val="10"/>
      <name val="Arial"/>
      <charset val="134"/>
    </font>
    <font>
      <sz val="11"/>
      <color indexed="16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7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indexed="57"/>
      <name val="宋体"/>
      <charset val="134"/>
    </font>
    <font>
      <sz val="11"/>
      <color indexed="17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indexed="10"/>
      <name val="宋体"/>
      <charset val="134"/>
    </font>
    <font>
      <b/>
      <sz val="13"/>
      <color indexed="57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7"/>
      </bottom>
      <diagonal/>
    </border>
  </borders>
  <cellStyleXfs count="106">
    <xf numFmtId="0" fontId="0" fillId="0" borderId="0"/>
    <xf numFmtId="0" fontId="30" fillId="21" borderId="12" applyNumberFormat="false" applyFont="false" applyAlignment="false" applyProtection="false">
      <alignment vertical="center"/>
    </xf>
    <xf numFmtId="0" fontId="40" fillId="12" borderId="11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41" fillId="0" borderId="18" applyNumberFormat="false" applyFill="false" applyAlignment="false" applyProtection="false">
      <alignment vertical="center"/>
    </xf>
    <xf numFmtId="0" fontId="41" fillId="0" borderId="18" applyNumberFormat="false" applyFill="false" applyAlignment="false" applyProtection="false">
      <alignment vertical="center"/>
    </xf>
    <xf numFmtId="0" fontId="30" fillId="21" borderId="12" applyNumberFormat="false" applyFont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40" fillId="12" borderId="11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4" fillId="6" borderId="4" applyNumberFormat="false" applyAlignment="false" applyProtection="false">
      <alignment vertical="center"/>
    </xf>
    <xf numFmtId="0" fontId="14" fillId="6" borderId="4" applyNumberFormat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37" fillId="3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30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0" fillId="0" borderId="0">
      <alignment vertical="center"/>
    </xf>
    <xf numFmtId="0" fontId="16" fillId="8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4" fillId="6" borderId="4" applyNumberFormat="false" applyAlignment="false" applyProtection="false">
      <alignment vertical="center"/>
    </xf>
    <xf numFmtId="0" fontId="35" fillId="0" borderId="6" applyNumberFormat="false" applyFill="false" applyAlignment="false" applyProtection="false">
      <alignment vertical="center"/>
    </xf>
    <xf numFmtId="0" fontId="3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9" fillId="8" borderId="11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30" fillId="21" borderId="12" applyNumberFormat="false" applyFont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27" fillId="12" borderId="10" applyNumberFormat="false" applyAlignment="false" applyProtection="false">
      <alignment vertical="center"/>
    </xf>
    <xf numFmtId="0" fontId="37" fillId="3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36" fillId="0" borderId="15" applyNumberFormat="false" applyFill="false" applyAlignment="false" applyProtection="false">
      <alignment vertical="center"/>
    </xf>
    <xf numFmtId="0" fontId="27" fillId="12" borderId="10" applyNumberFormat="false" applyAlignment="false" applyProtection="false">
      <alignment vertical="center"/>
    </xf>
    <xf numFmtId="0" fontId="37" fillId="32" borderId="0" applyNumberFormat="false" applyBorder="false" applyAlignment="false" applyProtection="false">
      <alignment vertical="center"/>
    </xf>
    <xf numFmtId="0" fontId="36" fillId="0" borderId="15" applyNumberFormat="false" applyFill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3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40" fillId="12" borderId="11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33" fillId="30" borderId="14" applyNumberFormat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6" borderId="0" applyNumberFormat="false" applyBorder="false" applyAlignment="false" applyProtection="false">
      <alignment vertical="center"/>
    </xf>
    <xf numFmtId="0" fontId="42" fillId="35" borderId="14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7" fillId="12" borderId="10" applyNumberFormat="false" applyAlignment="false" applyProtection="false">
      <alignment vertical="center"/>
    </xf>
    <xf numFmtId="0" fontId="23" fillId="0" borderId="0">
      <alignment vertical="center"/>
    </xf>
    <xf numFmtId="0" fontId="26" fillId="0" borderId="9" applyNumberFormat="false" applyFill="false" applyAlignment="false" applyProtection="false">
      <alignment vertical="center"/>
    </xf>
    <xf numFmtId="0" fontId="24" fillId="11" borderId="0" applyNumberFormat="false" applyBorder="false" applyAlignment="false" applyProtection="false">
      <alignment vertical="center"/>
    </xf>
    <xf numFmtId="0" fontId="39" fillId="35" borderId="17" applyNumberForma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37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9" fillId="8" borderId="11" applyNumberFormat="false" applyAlignment="false" applyProtection="false">
      <alignment vertical="center"/>
    </xf>
    <xf numFmtId="0" fontId="43" fillId="38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38" fillId="34" borderId="16" applyNumberFormat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41" fillId="0" borderId="18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9" fillId="8" borderId="11" applyNumberFormat="false" applyAlignment="false" applyProtection="false">
      <alignment vertical="center"/>
    </xf>
    <xf numFmtId="0" fontId="0" fillId="5" borderId="3" applyNumberFormat="false" applyFont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36" fillId="0" borderId="15" applyNumberFormat="false" applyFill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</cellStyleXfs>
  <cellXfs count="26">
    <xf numFmtId="0" fontId="0" fillId="0" borderId="0" xfId="0"/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176" fontId="2" fillId="0" borderId="0" xfId="0" applyNumberFormat="true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/>
    <xf numFmtId="0" fontId="5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176" fontId="4" fillId="0" borderId="0" xfId="0" applyNumberFormat="true" applyFont="true" applyFill="true" applyBorder="true"/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49" fontId="0" fillId="0" borderId="0" xfId="0" applyNumberFormat="true" applyFill="true" applyAlignment="true">
      <alignment horizontal="center" vertical="center"/>
    </xf>
    <xf numFmtId="176" fontId="0" fillId="0" borderId="0" xfId="0" applyNumberFormat="true" applyFill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49" fontId="4" fillId="0" borderId="0" xfId="0" applyNumberFormat="true" applyFont="true" applyFill="true" applyBorder="true"/>
    <xf numFmtId="49" fontId="7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/>
    </xf>
  </cellXfs>
  <cellStyles count="106">
    <cellStyle name="常规" xfId="0" builtinId="0"/>
    <cellStyle name="注释 4" xfId="1"/>
    <cellStyle name="计算 4" xfId="2"/>
    <cellStyle name="解释性文本 2" xfId="3"/>
    <cellStyle name="链接单元格 3" xfId="4"/>
    <cellStyle name="标题 2 3" xfId="5"/>
    <cellStyle name="标题 2 4" xfId="6"/>
    <cellStyle name="注释 3" xfId="7"/>
    <cellStyle name="链接单元格 2" xfId="8"/>
    <cellStyle name="警告文本 4" xfId="9"/>
    <cellStyle name="警告文本 3" xfId="10"/>
    <cellStyle name="警告文本 2" xfId="11"/>
    <cellStyle name="计算 3" xfId="12"/>
    <cellStyle name="解释性文本 4" xfId="13"/>
    <cellStyle name="检查单元格 4" xfId="14"/>
    <cellStyle name="检查单元格 3" xfId="15"/>
    <cellStyle name="汇总 3" xfId="16"/>
    <cellStyle name="好 4" xfId="17"/>
    <cellStyle name="标题 5" xfId="18"/>
    <cellStyle name="常规 5" xfId="19"/>
    <cellStyle name="标题 4" xfId="20" builtinId="19"/>
    <cellStyle name="常规 4" xfId="21"/>
    <cellStyle name="差 4" xfId="22"/>
    <cellStyle name="差 2" xfId="23"/>
    <cellStyle name="检查单元格 2" xfId="24"/>
    <cellStyle name="标题 2" xfId="25" builtinId="17"/>
    <cellStyle name="常规 2" xfId="26"/>
    <cellStyle name="标题 4 4" xfId="27"/>
    <cellStyle name="输入 2" xfId="28"/>
    <cellStyle name="标题 4 2" xfId="29"/>
    <cellStyle name="标题 3 4" xfId="30"/>
    <cellStyle name="适中 4" xfId="31"/>
    <cellStyle name="注释 2" xfId="32"/>
    <cellStyle name="适中 3" xfId="33"/>
    <cellStyle name="标题 3 3" xfId="34"/>
    <cellStyle name="适中 2" xfId="35"/>
    <cellStyle name="标题 3 2" xfId="36"/>
    <cellStyle name="输出 4" xfId="37"/>
    <cellStyle name="好 3" xfId="38"/>
    <cellStyle name="常规 7" xfId="39"/>
    <cellStyle name="标题 7" xfId="40"/>
    <cellStyle name="标题 1 4" xfId="41"/>
    <cellStyle name="输出 2" xfId="42"/>
    <cellStyle name="好 2" xfId="43"/>
    <cellStyle name="标题 1 3" xfId="44"/>
    <cellStyle name="好" xfId="45" builtinId="26"/>
    <cellStyle name="货币" xfId="46" builtinId="4"/>
    <cellStyle name="标题 6" xfId="47"/>
    <cellStyle name="常规 6" xfId="48"/>
    <cellStyle name="标题 4 3" xfId="49"/>
    <cellStyle name="链接单元格 4" xfId="50"/>
    <cellStyle name="计算 2" xfId="51"/>
    <cellStyle name="解释性文本 3" xfId="52"/>
    <cellStyle name="60% - 强调文字颜色 6" xfId="53" builtinId="52"/>
    <cellStyle name="20% - 强调文字颜色 4" xfId="54" builtinId="42"/>
    <cellStyle name="40% - 强调文字颜色 4" xfId="55" builtinId="43"/>
    <cellStyle name="强调文字颜色 4" xfId="56" builtinId="41"/>
    <cellStyle name="60% - 强调文字颜色 3" xfId="57" builtinId="40"/>
    <cellStyle name="输入" xfId="58" builtinId="20"/>
    <cellStyle name="强调文字颜色 3" xfId="59" builtinId="37"/>
    <cellStyle name="40% - 强调文字颜色 3" xfId="60" builtinId="39"/>
    <cellStyle name="20% - 强调文字颜色 3" xfId="61" builtinId="38"/>
    <cellStyle name="百分比" xfId="62" builtinId="5"/>
    <cellStyle name="千位分隔" xfId="63" builtinId="3"/>
    <cellStyle name="60% - 强调文字颜色 2" xfId="64" builtinId="36"/>
    <cellStyle name="60% - 强调文字颜色 5" xfId="65" builtinId="48"/>
    <cellStyle name="40% - 强调文字颜色 2" xfId="66" builtinId="35"/>
    <cellStyle name="强调文字颜色 2" xfId="67" builtinId="33"/>
    <cellStyle name="60% - 强调文字颜色 1" xfId="68" builtinId="32"/>
    <cellStyle name="60% - 强调文字颜色 4" xfId="69" builtinId="44"/>
    <cellStyle name="计算" xfId="70" builtinId="22"/>
    <cellStyle name="40% - 强调文字颜色 1" xfId="71" builtinId="31"/>
    <cellStyle name="强调文字颜色 1" xfId="72" builtinId="29"/>
    <cellStyle name="输出 3" xfId="73"/>
    <cellStyle name="常规 3" xfId="74"/>
    <cellStyle name="标题 3" xfId="75" builtinId="18"/>
    <cellStyle name="适中" xfId="76" builtinId="28"/>
    <cellStyle name="输出" xfId="77" builtinId="21"/>
    <cellStyle name="20% - 强调文字颜色 5" xfId="78" builtinId="46"/>
    <cellStyle name="20% - 强调文字颜色 1" xfId="79" builtinId="30"/>
    <cellStyle name="汇总" xfId="80" builtinId="25"/>
    <cellStyle name="输入 3" xfId="81"/>
    <cellStyle name="差" xfId="82" builtinId="27"/>
    <cellStyle name="差 3" xfId="83"/>
    <cellStyle name="检查单元格" xfId="84" builtinId="23"/>
    <cellStyle name="标题 1" xfId="85" builtinId="16"/>
    <cellStyle name="解释性文本" xfId="86" builtinId="53"/>
    <cellStyle name="标题 2 2" xfId="87"/>
    <cellStyle name="20% - 强调文字颜色 2" xfId="88" builtinId="34"/>
    <cellStyle name="货币[0]" xfId="89" builtinId="7"/>
    <cellStyle name="汇总 4" xfId="90"/>
    <cellStyle name="已访问的超链接" xfId="91" builtinId="9"/>
    <cellStyle name="标题" xfId="92" builtinId="15"/>
    <cellStyle name="警告文本" xfId="93" builtinId="11"/>
    <cellStyle name="输入 4" xfId="94"/>
    <cellStyle name="注释" xfId="95" builtinId="10"/>
    <cellStyle name="20% - 强调文字颜色 6" xfId="96" builtinId="50"/>
    <cellStyle name="40% - 强调文字颜色 5" xfId="97" builtinId="47"/>
    <cellStyle name="强调文字颜色 5" xfId="98" builtinId="45"/>
    <cellStyle name="强调文字颜色 6" xfId="99" builtinId="49"/>
    <cellStyle name="40% - 强调文字颜色 6" xfId="100" builtinId="51"/>
    <cellStyle name="超链接" xfId="101" builtinId="8"/>
    <cellStyle name="标题 1 2" xfId="102"/>
    <cellStyle name="千位分隔[0]" xfId="103" builtinId="6"/>
    <cellStyle name="汇总 2" xfId="104"/>
    <cellStyle name="链接单元格" xfId="105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zoomScale="90" zoomScaleNormal="90" topLeftCell="A11" workbookViewId="0">
      <selection activeCell="Q4" sqref="Q4"/>
    </sheetView>
  </sheetViews>
  <sheetFormatPr defaultColWidth="9" defaultRowHeight="47" customHeight="true" outlineLevelCol="6"/>
  <cols>
    <col min="1" max="1" width="5.875" style="18" customWidth="true"/>
    <col min="2" max="2" width="32.025" style="18" customWidth="true"/>
    <col min="3" max="3" width="16.5" style="18" customWidth="true"/>
    <col min="4" max="4" width="12.5" style="18" customWidth="true"/>
    <col min="5" max="5" width="11.375" style="19" customWidth="true"/>
    <col min="6" max="6" width="12.625" style="20" customWidth="true"/>
    <col min="7" max="7" width="11.125" style="18" customWidth="true"/>
    <col min="8" max="16384" width="9" style="18"/>
  </cols>
  <sheetData>
    <row r="1" ht="56" customHeight="true" spans="1:7">
      <c r="A1" s="5" t="s">
        <v>0</v>
      </c>
      <c r="B1" s="6"/>
      <c r="C1" s="6"/>
      <c r="D1" s="6"/>
      <c r="E1" s="22"/>
      <c r="F1" s="11"/>
      <c r="G1" s="6"/>
    </row>
    <row r="2" s="2" customFormat="true" ht="36" customHeight="true" spans="1:7">
      <c r="A2" s="21" t="s">
        <v>1</v>
      </c>
      <c r="B2" s="21" t="s">
        <v>2</v>
      </c>
      <c r="C2" s="21" t="s">
        <v>3</v>
      </c>
      <c r="D2" s="21" t="s">
        <v>4</v>
      </c>
      <c r="E2" s="23" t="s">
        <v>5</v>
      </c>
      <c r="F2" s="24" t="s">
        <v>6</v>
      </c>
      <c r="G2" s="21" t="s">
        <v>7</v>
      </c>
    </row>
    <row r="3" s="2" customFormat="true" ht="50" customHeight="true" spans="1:7">
      <c r="A3" s="8">
        <v>1</v>
      </c>
      <c r="B3" s="9" t="s">
        <v>8</v>
      </c>
      <c r="C3" s="10" t="s">
        <v>9</v>
      </c>
      <c r="D3" s="10" t="s">
        <v>10</v>
      </c>
      <c r="E3" s="25" t="s">
        <v>11</v>
      </c>
      <c r="F3" s="14">
        <v>73.6</v>
      </c>
      <c r="G3" s="8"/>
    </row>
    <row r="4" s="2" customFormat="true" ht="50" customHeight="true" spans="1:7">
      <c r="A4" s="8">
        <v>2</v>
      </c>
      <c r="B4" s="9" t="s">
        <v>8</v>
      </c>
      <c r="C4" s="10" t="s">
        <v>12</v>
      </c>
      <c r="D4" s="10" t="s">
        <v>13</v>
      </c>
      <c r="E4" s="25" t="s">
        <v>14</v>
      </c>
      <c r="F4" s="14">
        <v>70.2</v>
      </c>
      <c r="G4" s="8"/>
    </row>
    <row r="5" s="2" customFormat="true" ht="50" customHeight="true" spans="1:7">
      <c r="A5" s="8">
        <v>3</v>
      </c>
      <c r="B5" s="9" t="s">
        <v>15</v>
      </c>
      <c r="C5" s="10" t="s">
        <v>16</v>
      </c>
      <c r="D5" s="10" t="s">
        <v>17</v>
      </c>
      <c r="E5" s="25" t="s">
        <v>18</v>
      </c>
      <c r="F5" s="14">
        <v>68</v>
      </c>
      <c r="G5" s="8"/>
    </row>
    <row r="6" s="2" customFormat="true" ht="50" customHeight="true" spans="1:7">
      <c r="A6" s="8">
        <v>4</v>
      </c>
      <c r="B6" s="9" t="s">
        <v>15</v>
      </c>
      <c r="C6" s="10" t="s">
        <v>19</v>
      </c>
      <c r="D6" s="10" t="s">
        <v>20</v>
      </c>
      <c r="E6" s="25" t="s">
        <v>21</v>
      </c>
      <c r="F6" s="14">
        <v>74.2</v>
      </c>
      <c r="G6" s="8"/>
    </row>
    <row r="7" s="2" customFormat="true" ht="50" customHeight="true" spans="1:7">
      <c r="A7" s="8">
        <v>5</v>
      </c>
      <c r="B7" s="9" t="s">
        <v>15</v>
      </c>
      <c r="C7" s="10" t="s">
        <v>22</v>
      </c>
      <c r="D7" s="10" t="s">
        <v>23</v>
      </c>
      <c r="E7" s="25" t="s">
        <v>24</v>
      </c>
      <c r="F7" s="14">
        <v>58.2</v>
      </c>
      <c r="G7" s="8"/>
    </row>
    <row r="8" s="2" customFormat="true" ht="50" customHeight="true" spans="1:7">
      <c r="A8" s="8">
        <v>6</v>
      </c>
      <c r="B8" s="9" t="s">
        <v>25</v>
      </c>
      <c r="C8" s="10" t="s">
        <v>26</v>
      </c>
      <c r="D8" s="10" t="s">
        <v>27</v>
      </c>
      <c r="E8" s="25" t="s">
        <v>28</v>
      </c>
      <c r="F8" s="14">
        <v>67.8</v>
      </c>
      <c r="G8" s="8"/>
    </row>
    <row r="9" s="2" customFormat="true" ht="50" customHeight="true" spans="1:7">
      <c r="A9" s="8">
        <v>7</v>
      </c>
      <c r="B9" s="9" t="s">
        <v>25</v>
      </c>
      <c r="C9" s="10" t="s">
        <v>29</v>
      </c>
      <c r="D9" s="10" t="s">
        <v>30</v>
      </c>
      <c r="E9" s="25" t="s">
        <v>31</v>
      </c>
      <c r="F9" s="14">
        <v>66.6</v>
      </c>
      <c r="G9" s="8"/>
    </row>
    <row r="10" s="2" customFormat="true" ht="50" customHeight="true" spans="1:7">
      <c r="A10" s="8">
        <v>8</v>
      </c>
      <c r="B10" s="9" t="s">
        <v>25</v>
      </c>
      <c r="C10" s="10" t="s">
        <v>32</v>
      </c>
      <c r="D10" s="10" t="s">
        <v>33</v>
      </c>
      <c r="E10" s="25" t="s">
        <v>34</v>
      </c>
      <c r="F10" s="14">
        <v>66.3</v>
      </c>
      <c r="G10" s="8"/>
    </row>
    <row r="11" s="2" customFormat="true" ht="50" customHeight="true" spans="1:7">
      <c r="A11" s="8">
        <v>9</v>
      </c>
      <c r="B11" s="9" t="s">
        <v>35</v>
      </c>
      <c r="C11" s="10" t="s">
        <v>36</v>
      </c>
      <c r="D11" s="10" t="s">
        <v>37</v>
      </c>
      <c r="E11" s="25" t="s">
        <v>38</v>
      </c>
      <c r="F11" s="14">
        <v>68.6</v>
      </c>
      <c r="G11" s="8"/>
    </row>
    <row r="12" s="2" customFormat="true" ht="50" customHeight="true" spans="1:7">
      <c r="A12" s="8">
        <v>10</v>
      </c>
      <c r="B12" s="9" t="s">
        <v>35</v>
      </c>
      <c r="C12" s="10" t="s">
        <v>39</v>
      </c>
      <c r="D12" s="10" t="s">
        <v>40</v>
      </c>
      <c r="E12" s="25" t="s">
        <v>41</v>
      </c>
      <c r="F12" s="14">
        <v>68.3</v>
      </c>
      <c r="G12" s="8"/>
    </row>
    <row r="13" s="2" customFormat="true" ht="50" customHeight="true" spans="1:7">
      <c r="A13" s="8">
        <v>11</v>
      </c>
      <c r="B13" s="9" t="s">
        <v>42</v>
      </c>
      <c r="C13" s="10" t="s">
        <v>43</v>
      </c>
      <c r="D13" s="10" t="s">
        <v>44</v>
      </c>
      <c r="E13" s="25" t="s">
        <v>45</v>
      </c>
      <c r="F13" s="14">
        <v>71.9</v>
      </c>
      <c r="G13" s="8"/>
    </row>
    <row r="14" s="2" customFormat="true" ht="50" customHeight="true" spans="1:7">
      <c r="A14" s="8">
        <v>12</v>
      </c>
      <c r="B14" s="9" t="s">
        <v>42</v>
      </c>
      <c r="C14" s="10" t="s">
        <v>46</v>
      </c>
      <c r="D14" s="10" t="s">
        <v>47</v>
      </c>
      <c r="E14" s="25"/>
      <c r="F14" s="14"/>
      <c r="G14" s="8" t="s">
        <v>48</v>
      </c>
    </row>
    <row r="15" s="2" customFormat="true" ht="50" customHeight="true" spans="1:7">
      <c r="A15" s="8">
        <v>13</v>
      </c>
      <c r="B15" s="9" t="s">
        <v>42</v>
      </c>
      <c r="C15" s="10" t="s">
        <v>49</v>
      </c>
      <c r="D15" s="10" t="s">
        <v>50</v>
      </c>
      <c r="E15" s="25" t="s">
        <v>51</v>
      </c>
      <c r="F15" s="14">
        <v>46.4</v>
      </c>
      <c r="G15" s="8"/>
    </row>
    <row r="16" s="2" customFormat="true" ht="50" customHeight="true" spans="1:7">
      <c r="A16" s="8">
        <v>14</v>
      </c>
      <c r="B16" s="9" t="s">
        <v>52</v>
      </c>
      <c r="C16" s="10" t="s">
        <v>53</v>
      </c>
      <c r="D16" s="10" t="s">
        <v>54</v>
      </c>
      <c r="E16" s="25" t="s">
        <v>55</v>
      </c>
      <c r="F16" s="14">
        <v>67.7</v>
      </c>
      <c r="G16" s="8"/>
    </row>
    <row r="17" s="2" customFormat="true" ht="50" customHeight="true" spans="1:7">
      <c r="A17" s="8">
        <v>15</v>
      </c>
      <c r="B17" s="9" t="s">
        <v>52</v>
      </c>
      <c r="C17" s="10" t="s">
        <v>56</v>
      </c>
      <c r="D17" s="10" t="s">
        <v>57</v>
      </c>
      <c r="E17" s="25" t="s">
        <v>58</v>
      </c>
      <c r="F17" s="14">
        <v>65.2</v>
      </c>
      <c r="G17" s="8"/>
    </row>
    <row r="18" s="2" customFormat="true" ht="50" customHeight="true" spans="1:7">
      <c r="A18" s="8">
        <v>16</v>
      </c>
      <c r="B18" s="9" t="s">
        <v>52</v>
      </c>
      <c r="C18" s="10" t="s">
        <v>59</v>
      </c>
      <c r="D18" s="10" t="s">
        <v>60</v>
      </c>
      <c r="E18" s="25" t="s">
        <v>61</v>
      </c>
      <c r="F18" s="14">
        <v>68.3</v>
      </c>
      <c r="G18" s="8"/>
    </row>
    <row r="19" s="2" customFormat="true" ht="50" customHeight="true" spans="1:7">
      <c r="A19" s="8">
        <v>17</v>
      </c>
      <c r="B19" s="9" t="s">
        <v>52</v>
      </c>
      <c r="C19" s="10" t="s">
        <v>62</v>
      </c>
      <c r="D19" s="10" t="s">
        <v>63</v>
      </c>
      <c r="E19" s="25" t="s">
        <v>64</v>
      </c>
      <c r="F19" s="14">
        <v>65.3</v>
      </c>
      <c r="G19" s="8"/>
    </row>
    <row r="20" s="2" customFormat="true" ht="50" customHeight="true" spans="1:7">
      <c r="A20" s="8">
        <v>18</v>
      </c>
      <c r="B20" s="9" t="s">
        <v>52</v>
      </c>
      <c r="C20" s="10" t="s">
        <v>65</v>
      </c>
      <c r="D20" s="10" t="s">
        <v>66</v>
      </c>
      <c r="E20" s="25" t="s">
        <v>67</v>
      </c>
      <c r="F20" s="14">
        <v>66.2</v>
      </c>
      <c r="G20" s="8"/>
    </row>
    <row r="21" s="2" customFormat="true" ht="50" customHeight="true" spans="1:7">
      <c r="A21" s="8">
        <v>19</v>
      </c>
      <c r="B21" s="9" t="s">
        <v>52</v>
      </c>
      <c r="C21" s="10" t="s">
        <v>68</v>
      </c>
      <c r="D21" s="10" t="s">
        <v>69</v>
      </c>
      <c r="E21" s="25" t="s">
        <v>70</v>
      </c>
      <c r="F21" s="14">
        <v>71.9</v>
      </c>
      <c r="G21" s="8"/>
    </row>
    <row r="22" s="2" customFormat="true" ht="50" customHeight="true" spans="1:7">
      <c r="A22" s="8">
        <v>20</v>
      </c>
      <c r="B22" s="9" t="s">
        <v>71</v>
      </c>
      <c r="C22" s="10" t="s">
        <v>72</v>
      </c>
      <c r="D22" s="10" t="s">
        <v>73</v>
      </c>
      <c r="E22" s="25" t="s">
        <v>74</v>
      </c>
      <c r="F22" s="14">
        <v>64.6</v>
      </c>
      <c r="G22" s="8"/>
    </row>
    <row r="23" s="2" customFormat="true" ht="50" customHeight="true" spans="1:7">
      <c r="A23" s="8">
        <v>21</v>
      </c>
      <c r="B23" s="9" t="s">
        <v>71</v>
      </c>
      <c r="C23" s="10" t="s">
        <v>75</v>
      </c>
      <c r="D23" s="10" t="s">
        <v>76</v>
      </c>
      <c r="E23" s="25" t="s">
        <v>77</v>
      </c>
      <c r="F23" s="14">
        <v>65.8</v>
      </c>
      <c r="G23" s="8"/>
    </row>
    <row r="24" s="2" customFormat="true" ht="50" customHeight="true" spans="1:7">
      <c r="A24" s="8">
        <v>22</v>
      </c>
      <c r="B24" s="9" t="s">
        <v>71</v>
      </c>
      <c r="C24" s="10" t="s">
        <v>78</v>
      </c>
      <c r="D24" s="10" t="s">
        <v>79</v>
      </c>
      <c r="E24" s="25" t="s">
        <v>80</v>
      </c>
      <c r="F24" s="14">
        <v>64.4</v>
      </c>
      <c r="G24" s="8"/>
    </row>
  </sheetData>
  <mergeCells count="1">
    <mergeCell ref="A1:G1"/>
  </mergeCells>
  <printOptions horizontalCentered="true"/>
  <pageMargins left="0.196527777777778" right="0.156944444444444" top="0.196527777777778" bottom="0.118055555555556" header="0.156944444444444" footer="0.196527777777778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G7" sqref="G7"/>
    </sheetView>
  </sheetViews>
  <sheetFormatPr defaultColWidth="9" defaultRowHeight="47" customHeight="true"/>
  <cols>
    <col min="1" max="1" width="5.875" style="2" customWidth="true"/>
    <col min="2" max="2" width="31.9583333333333" style="2" customWidth="true"/>
    <col min="3" max="3" width="18.25" style="2" customWidth="true"/>
    <col min="4" max="4" width="10.25" style="2" customWidth="true"/>
    <col min="5" max="5" width="12" style="3" customWidth="true"/>
    <col min="6" max="6" width="12.625" style="3" customWidth="true"/>
    <col min="7" max="7" width="12" style="3" customWidth="true"/>
    <col min="8" max="8" width="12.625" style="3" customWidth="true"/>
    <col min="9" max="9" width="12.75" style="3" customWidth="true"/>
    <col min="10" max="10" width="9.125" style="2" customWidth="true"/>
    <col min="11" max="11" width="9.875" style="4" customWidth="true"/>
    <col min="12" max="16384" width="9" style="2"/>
  </cols>
  <sheetData>
    <row r="1" ht="52" customHeight="true" spans="1:11">
      <c r="A1" s="5" t="s">
        <v>81</v>
      </c>
      <c r="B1" s="6"/>
      <c r="C1" s="6"/>
      <c r="D1" s="6"/>
      <c r="E1" s="11"/>
      <c r="F1" s="11"/>
      <c r="G1" s="11"/>
      <c r="H1" s="11"/>
      <c r="I1" s="11"/>
      <c r="J1" s="6"/>
      <c r="K1" s="15"/>
    </row>
    <row r="2" s="1" customFormat="true" ht="41" customHeight="true" spans="1:11">
      <c r="A2" s="7" t="s">
        <v>1</v>
      </c>
      <c r="B2" s="7" t="s">
        <v>2</v>
      </c>
      <c r="C2" s="7" t="s">
        <v>3</v>
      </c>
      <c r="D2" s="7" t="s">
        <v>4</v>
      </c>
      <c r="E2" s="12" t="s">
        <v>82</v>
      </c>
      <c r="F2" s="12" t="s">
        <v>83</v>
      </c>
      <c r="G2" s="12" t="s">
        <v>6</v>
      </c>
      <c r="H2" s="12" t="s">
        <v>84</v>
      </c>
      <c r="I2" s="12" t="s">
        <v>85</v>
      </c>
      <c r="J2" s="16" t="s">
        <v>86</v>
      </c>
      <c r="K2" s="16" t="s">
        <v>7</v>
      </c>
    </row>
    <row r="3" s="2" customFormat="true" ht="42" customHeight="true" spans="1:11">
      <c r="A3" s="8">
        <v>1</v>
      </c>
      <c r="B3" s="9" t="s">
        <v>8</v>
      </c>
      <c r="C3" s="10" t="s">
        <v>9</v>
      </c>
      <c r="D3" s="10" t="s">
        <v>10</v>
      </c>
      <c r="E3" s="13">
        <v>74.1</v>
      </c>
      <c r="F3" s="13">
        <f>E3*0.6</f>
        <v>44.46</v>
      </c>
      <c r="G3" s="14">
        <v>73.6</v>
      </c>
      <c r="H3" s="14">
        <f>G3*0.4</f>
        <v>29.44</v>
      </c>
      <c r="I3" s="14">
        <f>F3+H3</f>
        <v>73.9</v>
      </c>
      <c r="J3" s="8">
        <v>1</v>
      </c>
      <c r="K3" s="17"/>
    </row>
    <row r="4" s="2" customFormat="true" ht="42" customHeight="true" spans="1:11">
      <c r="A4" s="8">
        <v>2</v>
      </c>
      <c r="B4" s="9" t="s">
        <v>8</v>
      </c>
      <c r="C4" s="10" t="s">
        <v>12</v>
      </c>
      <c r="D4" s="10" t="s">
        <v>13</v>
      </c>
      <c r="E4" s="13">
        <v>69.8</v>
      </c>
      <c r="F4" s="13">
        <f>E4*0.6</f>
        <v>41.88</v>
      </c>
      <c r="G4" s="14">
        <v>70.2</v>
      </c>
      <c r="H4" s="14">
        <f>G4*0.4</f>
        <v>28.08</v>
      </c>
      <c r="I4" s="14">
        <f>F4+H4</f>
        <v>69.96</v>
      </c>
      <c r="J4" s="8">
        <v>2</v>
      </c>
      <c r="K4" s="17"/>
    </row>
    <row r="5" s="2" customFormat="true" ht="42" customHeight="true" spans="1:11">
      <c r="A5" s="8">
        <v>3</v>
      </c>
      <c r="B5" s="9" t="s">
        <v>15</v>
      </c>
      <c r="C5" s="10" t="s">
        <v>19</v>
      </c>
      <c r="D5" s="10" t="s">
        <v>20</v>
      </c>
      <c r="E5" s="13">
        <v>63.3</v>
      </c>
      <c r="F5" s="13">
        <f>E5*0.6</f>
        <v>37.98</v>
      </c>
      <c r="G5" s="14">
        <v>74.2</v>
      </c>
      <c r="H5" s="14">
        <f>G5*0.4</f>
        <v>29.68</v>
      </c>
      <c r="I5" s="14">
        <f>F5+H5</f>
        <v>67.66</v>
      </c>
      <c r="J5" s="8">
        <v>1</v>
      </c>
      <c r="K5" s="17"/>
    </row>
    <row r="6" s="2" customFormat="true" ht="42" customHeight="true" spans="1:11">
      <c r="A6" s="8">
        <v>4</v>
      </c>
      <c r="B6" s="9" t="s">
        <v>15</v>
      </c>
      <c r="C6" s="10" t="s">
        <v>16</v>
      </c>
      <c r="D6" s="10" t="s">
        <v>17</v>
      </c>
      <c r="E6" s="13">
        <v>66.8</v>
      </c>
      <c r="F6" s="13">
        <f>E6*0.6</f>
        <v>40.08</v>
      </c>
      <c r="G6" s="14">
        <v>68</v>
      </c>
      <c r="H6" s="14">
        <f>G6*0.4</f>
        <v>27.2</v>
      </c>
      <c r="I6" s="14">
        <f>F6+H6</f>
        <v>67.28</v>
      </c>
      <c r="J6" s="8">
        <v>2</v>
      </c>
      <c r="K6" s="17"/>
    </row>
    <row r="7" s="2" customFormat="true" ht="42" customHeight="true" spans="1:11">
      <c r="A7" s="8">
        <v>5</v>
      </c>
      <c r="B7" s="9" t="s">
        <v>15</v>
      </c>
      <c r="C7" s="10" t="s">
        <v>22</v>
      </c>
      <c r="D7" s="10" t="s">
        <v>23</v>
      </c>
      <c r="E7" s="13">
        <v>58.7</v>
      </c>
      <c r="F7" s="13">
        <f t="shared" ref="F4:F24" si="0">E7*0.6</f>
        <v>35.22</v>
      </c>
      <c r="G7" s="14">
        <v>58.2</v>
      </c>
      <c r="H7" s="14">
        <f t="shared" ref="H4:H24" si="1">G7*0.4</f>
        <v>23.28</v>
      </c>
      <c r="I7" s="14">
        <f t="shared" ref="I4:I24" si="2">F7+H7</f>
        <v>58.5</v>
      </c>
      <c r="J7" s="8"/>
      <c r="K7" s="17" t="s">
        <v>87</v>
      </c>
    </row>
    <row r="8" s="2" customFormat="true" ht="42" customHeight="true" spans="1:11">
      <c r="A8" s="8">
        <v>6</v>
      </c>
      <c r="B8" s="9" t="s">
        <v>25</v>
      </c>
      <c r="C8" s="10" t="s">
        <v>26</v>
      </c>
      <c r="D8" s="10" t="s">
        <v>27</v>
      </c>
      <c r="E8" s="13">
        <v>76.6</v>
      </c>
      <c r="F8" s="13">
        <f t="shared" si="0"/>
        <v>45.96</v>
      </c>
      <c r="G8" s="14">
        <v>67.8</v>
      </c>
      <c r="H8" s="14">
        <f t="shared" si="1"/>
        <v>27.12</v>
      </c>
      <c r="I8" s="14">
        <f t="shared" si="2"/>
        <v>73.08</v>
      </c>
      <c r="J8" s="8">
        <v>1</v>
      </c>
      <c r="K8" s="17"/>
    </row>
    <row r="9" s="2" customFormat="true" ht="42" customHeight="true" spans="1:11">
      <c r="A9" s="8">
        <v>7</v>
      </c>
      <c r="B9" s="9" t="s">
        <v>25</v>
      </c>
      <c r="C9" s="10" t="s">
        <v>29</v>
      </c>
      <c r="D9" s="10" t="s">
        <v>30</v>
      </c>
      <c r="E9" s="13">
        <v>75.4</v>
      </c>
      <c r="F9" s="13">
        <f t="shared" si="0"/>
        <v>45.24</v>
      </c>
      <c r="G9" s="14">
        <v>66.6</v>
      </c>
      <c r="H9" s="14">
        <f t="shared" si="1"/>
        <v>26.64</v>
      </c>
      <c r="I9" s="14">
        <f t="shared" si="2"/>
        <v>71.88</v>
      </c>
      <c r="J9" s="8">
        <v>2</v>
      </c>
      <c r="K9" s="17"/>
    </row>
    <row r="10" s="2" customFormat="true" ht="42" customHeight="true" spans="1:11">
      <c r="A10" s="8">
        <v>8</v>
      </c>
      <c r="B10" s="9" t="s">
        <v>25</v>
      </c>
      <c r="C10" s="10" t="s">
        <v>32</v>
      </c>
      <c r="D10" s="10" t="s">
        <v>33</v>
      </c>
      <c r="E10" s="13">
        <v>72.2</v>
      </c>
      <c r="F10" s="13">
        <f t="shared" si="0"/>
        <v>43.32</v>
      </c>
      <c r="G10" s="14">
        <v>66.3</v>
      </c>
      <c r="H10" s="14">
        <f t="shared" si="1"/>
        <v>26.52</v>
      </c>
      <c r="I10" s="14">
        <f t="shared" si="2"/>
        <v>69.84</v>
      </c>
      <c r="J10" s="8">
        <v>3</v>
      </c>
      <c r="K10" s="17"/>
    </row>
    <row r="11" s="2" customFormat="true" ht="42" customHeight="true" spans="1:11">
      <c r="A11" s="8">
        <v>9</v>
      </c>
      <c r="B11" s="9" t="s">
        <v>35</v>
      </c>
      <c r="C11" s="10" t="s">
        <v>36</v>
      </c>
      <c r="D11" s="10" t="s">
        <v>37</v>
      </c>
      <c r="E11" s="13">
        <v>70.4</v>
      </c>
      <c r="F11" s="13">
        <f t="shared" si="0"/>
        <v>42.24</v>
      </c>
      <c r="G11" s="14">
        <v>68.6</v>
      </c>
      <c r="H11" s="14">
        <f t="shared" si="1"/>
        <v>27.44</v>
      </c>
      <c r="I11" s="14">
        <f t="shared" si="2"/>
        <v>69.68</v>
      </c>
      <c r="J11" s="8">
        <v>1</v>
      </c>
      <c r="K11" s="17"/>
    </row>
    <row r="12" s="2" customFormat="true" ht="42" customHeight="true" spans="1:11">
      <c r="A12" s="8">
        <v>10</v>
      </c>
      <c r="B12" s="9" t="s">
        <v>35</v>
      </c>
      <c r="C12" s="10" t="s">
        <v>39</v>
      </c>
      <c r="D12" s="10" t="s">
        <v>40</v>
      </c>
      <c r="E12" s="13">
        <v>67.6</v>
      </c>
      <c r="F12" s="13">
        <f t="shared" si="0"/>
        <v>40.56</v>
      </c>
      <c r="G12" s="14">
        <v>68.3</v>
      </c>
      <c r="H12" s="14">
        <f t="shared" si="1"/>
        <v>27.32</v>
      </c>
      <c r="I12" s="14">
        <f t="shared" si="2"/>
        <v>67.88</v>
      </c>
      <c r="J12" s="8">
        <v>2</v>
      </c>
      <c r="K12" s="17"/>
    </row>
    <row r="13" s="2" customFormat="true" ht="42" customHeight="true" spans="1:11">
      <c r="A13" s="8">
        <v>11</v>
      </c>
      <c r="B13" s="9" t="s">
        <v>42</v>
      </c>
      <c r="C13" s="10" t="s">
        <v>43</v>
      </c>
      <c r="D13" s="10" t="s">
        <v>44</v>
      </c>
      <c r="E13" s="13">
        <v>77</v>
      </c>
      <c r="F13" s="13">
        <f t="shared" si="0"/>
        <v>46.2</v>
      </c>
      <c r="G13" s="14">
        <v>71.9</v>
      </c>
      <c r="H13" s="14">
        <f t="shared" si="1"/>
        <v>28.76</v>
      </c>
      <c r="I13" s="14">
        <f t="shared" si="2"/>
        <v>74.96</v>
      </c>
      <c r="J13" s="8">
        <v>1</v>
      </c>
      <c r="K13" s="17"/>
    </row>
    <row r="14" s="2" customFormat="true" ht="42" customHeight="true" spans="1:11">
      <c r="A14" s="8">
        <v>12</v>
      </c>
      <c r="B14" s="9" t="s">
        <v>42</v>
      </c>
      <c r="C14" s="10" t="s">
        <v>49</v>
      </c>
      <c r="D14" s="10" t="s">
        <v>50</v>
      </c>
      <c r="E14" s="13">
        <v>69.2</v>
      </c>
      <c r="F14" s="13">
        <f t="shared" si="0"/>
        <v>41.52</v>
      </c>
      <c r="G14" s="14">
        <v>46.4</v>
      </c>
      <c r="H14" s="14">
        <f t="shared" si="1"/>
        <v>18.56</v>
      </c>
      <c r="I14" s="14">
        <f t="shared" si="2"/>
        <v>60.08</v>
      </c>
      <c r="J14" s="8"/>
      <c r="K14" s="17" t="s">
        <v>87</v>
      </c>
    </row>
    <row r="15" s="2" customFormat="true" ht="42" customHeight="true" spans="1:11">
      <c r="A15" s="8">
        <v>13</v>
      </c>
      <c r="B15" s="9" t="s">
        <v>42</v>
      </c>
      <c r="C15" s="10" t="s">
        <v>46</v>
      </c>
      <c r="D15" s="10" t="s">
        <v>47</v>
      </c>
      <c r="E15" s="13">
        <v>72.4</v>
      </c>
      <c r="F15" s="13">
        <f t="shared" si="0"/>
        <v>43.44</v>
      </c>
      <c r="G15" s="14">
        <v>0</v>
      </c>
      <c r="H15" s="14">
        <f t="shared" si="1"/>
        <v>0</v>
      </c>
      <c r="I15" s="14">
        <f t="shared" si="2"/>
        <v>43.44</v>
      </c>
      <c r="J15" s="8"/>
      <c r="K15" s="17" t="s">
        <v>88</v>
      </c>
    </row>
    <row r="16" s="2" customFormat="true" ht="42" customHeight="true" spans="1:11">
      <c r="A16" s="8">
        <v>14</v>
      </c>
      <c r="B16" s="9" t="s">
        <v>52</v>
      </c>
      <c r="C16" s="10" t="s">
        <v>53</v>
      </c>
      <c r="D16" s="10" t="s">
        <v>54</v>
      </c>
      <c r="E16" s="13">
        <v>74.1</v>
      </c>
      <c r="F16" s="13">
        <f t="shared" si="0"/>
        <v>44.46</v>
      </c>
      <c r="G16" s="14">
        <v>67.7</v>
      </c>
      <c r="H16" s="14">
        <f t="shared" si="1"/>
        <v>27.08</v>
      </c>
      <c r="I16" s="14">
        <f t="shared" si="2"/>
        <v>71.54</v>
      </c>
      <c r="J16" s="8">
        <v>1</v>
      </c>
      <c r="K16" s="17"/>
    </row>
    <row r="17" s="2" customFormat="true" ht="42" customHeight="true" spans="1:11">
      <c r="A17" s="8">
        <v>15</v>
      </c>
      <c r="B17" s="9" t="s">
        <v>52</v>
      </c>
      <c r="C17" s="10" t="s">
        <v>59</v>
      </c>
      <c r="D17" s="10" t="s">
        <v>60</v>
      </c>
      <c r="E17" s="13">
        <v>71.1</v>
      </c>
      <c r="F17" s="13">
        <f t="shared" si="0"/>
        <v>42.66</v>
      </c>
      <c r="G17" s="14">
        <v>68.3</v>
      </c>
      <c r="H17" s="14">
        <f t="shared" si="1"/>
        <v>27.32</v>
      </c>
      <c r="I17" s="14">
        <f t="shared" si="2"/>
        <v>69.98</v>
      </c>
      <c r="J17" s="8">
        <v>2</v>
      </c>
      <c r="K17" s="17"/>
    </row>
    <row r="18" s="2" customFormat="true" ht="42" customHeight="true" spans="1:11">
      <c r="A18" s="8">
        <v>16</v>
      </c>
      <c r="B18" s="9" t="s">
        <v>52</v>
      </c>
      <c r="C18" s="10" t="s">
        <v>68</v>
      </c>
      <c r="D18" s="10" t="s">
        <v>69</v>
      </c>
      <c r="E18" s="13">
        <v>68.5</v>
      </c>
      <c r="F18" s="13">
        <f t="shared" si="0"/>
        <v>41.1</v>
      </c>
      <c r="G18" s="14">
        <v>71.9</v>
      </c>
      <c r="H18" s="14">
        <f t="shared" si="1"/>
        <v>28.76</v>
      </c>
      <c r="I18" s="14">
        <f t="shared" si="2"/>
        <v>69.86</v>
      </c>
      <c r="J18" s="8">
        <v>3</v>
      </c>
      <c r="K18" s="17"/>
    </row>
    <row r="19" s="2" customFormat="true" ht="42" customHeight="true" spans="1:11">
      <c r="A19" s="8">
        <v>17</v>
      </c>
      <c r="B19" s="9" t="s">
        <v>52</v>
      </c>
      <c r="C19" s="10" t="s">
        <v>56</v>
      </c>
      <c r="D19" s="10" t="s">
        <v>57</v>
      </c>
      <c r="E19" s="13">
        <v>72.5</v>
      </c>
      <c r="F19" s="13">
        <f t="shared" si="0"/>
        <v>43.5</v>
      </c>
      <c r="G19" s="14">
        <v>65.2</v>
      </c>
      <c r="H19" s="14">
        <f t="shared" si="1"/>
        <v>26.08</v>
      </c>
      <c r="I19" s="14">
        <f t="shared" si="2"/>
        <v>69.58</v>
      </c>
      <c r="J19" s="8">
        <v>4</v>
      </c>
      <c r="K19" s="17"/>
    </row>
    <row r="20" ht="42" customHeight="true" spans="1:11">
      <c r="A20" s="8">
        <v>18</v>
      </c>
      <c r="B20" s="9" t="s">
        <v>52</v>
      </c>
      <c r="C20" s="10" t="s">
        <v>65</v>
      </c>
      <c r="D20" s="10" t="s">
        <v>66</v>
      </c>
      <c r="E20" s="13">
        <v>70.3</v>
      </c>
      <c r="F20" s="13">
        <f t="shared" si="0"/>
        <v>42.18</v>
      </c>
      <c r="G20" s="14">
        <v>66.2</v>
      </c>
      <c r="H20" s="14">
        <f t="shared" si="1"/>
        <v>26.48</v>
      </c>
      <c r="I20" s="14">
        <f t="shared" si="2"/>
        <v>68.66</v>
      </c>
      <c r="J20" s="8">
        <v>5</v>
      </c>
      <c r="K20" s="17"/>
    </row>
    <row r="21" ht="42" customHeight="true" spans="1:11">
      <c r="A21" s="8">
        <v>19</v>
      </c>
      <c r="B21" s="9" t="s">
        <v>52</v>
      </c>
      <c r="C21" s="10" t="s">
        <v>62</v>
      </c>
      <c r="D21" s="10" t="s">
        <v>63</v>
      </c>
      <c r="E21" s="13">
        <v>70.5</v>
      </c>
      <c r="F21" s="13">
        <f t="shared" si="0"/>
        <v>42.3</v>
      </c>
      <c r="G21" s="14">
        <v>65.3</v>
      </c>
      <c r="H21" s="14">
        <f t="shared" si="1"/>
        <v>26.12</v>
      </c>
      <c r="I21" s="14">
        <f t="shared" si="2"/>
        <v>68.42</v>
      </c>
      <c r="J21" s="8">
        <v>6</v>
      </c>
      <c r="K21" s="17"/>
    </row>
    <row r="22" ht="42" customHeight="true" spans="1:11">
      <c r="A22" s="8">
        <v>20</v>
      </c>
      <c r="B22" s="9" t="s">
        <v>71</v>
      </c>
      <c r="C22" s="10" t="s">
        <v>75</v>
      </c>
      <c r="D22" s="10" t="s">
        <v>76</v>
      </c>
      <c r="E22" s="13">
        <v>68.6</v>
      </c>
      <c r="F22" s="13">
        <f t="shared" si="0"/>
        <v>41.16</v>
      </c>
      <c r="G22" s="14">
        <v>65.8</v>
      </c>
      <c r="H22" s="14">
        <f t="shared" si="1"/>
        <v>26.32</v>
      </c>
      <c r="I22" s="14">
        <f t="shared" si="2"/>
        <v>67.48</v>
      </c>
      <c r="J22" s="8">
        <v>1</v>
      </c>
      <c r="K22" s="17"/>
    </row>
    <row r="23" ht="42" customHeight="true" spans="1:11">
      <c r="A23" s="8">
        <v>21</v>
      </c>
      <c r="B23" s="9" t="s">
        <v>71</v>
      </c>
      <c r="C23" s="10" t="s">
        <v>72</v>
      </c>
      <c r="D23" s="10" t="s">
        <v>73</v>
      </c>
      <c r="E23" s="13">
        <v>68.9</v>
      </c>
      <c r="F23" s="13">
        <f t="shared" si="0"/>
        <v>41.34</v>
      </c>
      <c r="G23" s="14">
        <v>64.6</v>
      </c>
      <c r="H23" s="14">
        <f t="shared" si="1"/>
        <v>25.84</v>
      </c>
      <c r="I23" s="14">
        <f t="shared" si="2"/>
        <v>67.18</v>
      </c>
      <c r="J23" s="8">
        <v>2</v>
      </c>
      <c r="K23" s="17"/>
    </row>
    <row r="24" ht="42" customHeight="true" spans="1:11">
      <c r="A24" s="8">
        <v>22</v>
      </c>
      <c r="B24" s="9" t="s">
        <v>71</v>
      </c>
      <c r="C24" s="10" t="s">
        <v>78</v>
      </c>
      <c r="D24" s="10" t="s">
        <v>79</v>
      </c>
      <c r="E24" s="13">
        <v>67.5</v>
      </c>
      <c r="F24" s="13">
        <f t="shared" si="0"/>
        <v>40.5</v>
      </c>
      <c r="G24" s="14">
        <v>64.4</v>
      </c>
      <c r="H24" s="14">
        <f t="shared" si="1"/>
        <v>25.76</v>
      </c>
      <c r="I24" s="14">
        <f t="shared" si="2"/>
        <v>66.26</v>
      </c>
      <c r="J24" s="8">
        <v>3</v>
      </c>
      <c r="K24" s="17"/>
    </row>
  </sheetData>
  <sortState ref="A3:F60">
    <sortCondition ref="A3:A60" descending="true"/>
  </sortState>
  <mergeCells count="1">
    <mergeCell ref="A1:K1"/>
  </mergeCells>
  <printOptions horizontalCentered="true"/>
  <pageMargins left="0.0388888888888889" right="0.0388888888888889" top="0" bottom="0.156944444444444" header="0.314583333333333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面试成绩汇总表</vt:lpstr>
      <vt:lpstr>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2006-09-17T00:00:00Z</dcterms:created>
  <dcterms:modified xsi:type="dcterms:W3CDTF">2022-12-21T15:18:33Z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53557709FD5641FEBBC6AE2BCEB4773B</vt:lpwstr>
  </property>
</Properties>
</file>